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AWEI\Desktop\决算、报告等\财政总决算公开相关报表\2025\"/>
    </mc:Choice>
  </mc:AlternateContent>
  <bookViews>
    <workbookView windowWidth="15465" windowHeight="11805"/>
  </bookViews>
  <sheets>
    <sheet name="附件1" sheetId="1" r:id="rId1"/>
  </sheets>
  <definedNames>
    <definedName name="_xlnm.Print_Area" localSheetId="0">附件1!$A$1:$F$22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<sst xmlns="http://schemas.openxmlformats.org/spreadsheetml/2006/main" count="37" uniqueCount="28">
  <si>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2025年汽开区地方一般公共预算收入决算表</t>
  </si>
  <si>
    <t>单位：万元,%</t>
  </si>
  <si>
    <t>项  目</t>
  </si>
  <si>
    <t>年初预算数</t>
  </si>
  <si>
    <t>调整预算数</t>
  </si>
  <si>
    <t>决算数</t>
  </si>
  <si>
    <t>完成预算%</t>
  </si>
  <si>
    <t>比上年±%</t>
  </si>
  <si>
    <t>税收收入小计</t>
  </si>
  <si>
    <t>一、增值税</t>
  </si>
  <si>
    <t>二、企业所得税</t>
  </si>
  <si>
    <t>三、个人所得税</t>
  </si>
  <si>
    <t>四、房产税</t>
  </si>
  <si>
    <t>五、车船税</t>
  </si>
  <si>
    <t>六、耕地占用税</t>
  </si>
  <si>
    <t>七、契税</t>
  </si>
  <si>
    <t>八、其他税收收入</t>
  </si>
  <si>
    <t>非税收入小计</t>
  </si>
  <si>
    <t>九、专项收入</t>
  </si>
  <si>
    <t>十、行政事业性收费收入</t>
  </si>
  <si>
    <t>十一、罚没收入</t>
  </si>
  <si>
    <t>十二、国有资本经营收入</t>
  </si>
  <si>
    <t>-</t>
  </si>
  <si>
    <t>十三、国有资源（资产）有偿使用收入</t>
  </si>
  <si>
    <t>十四、捐赠收入</t>
  </si>
  <si>
    <t>十五、政府住房基金收入</t>
  </si>
  <si>
    <t>十六、其他收入</t>
  </si>
  <si>
    <t>地方一般公共预算收入合计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</si>
</sst>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9">
    <font>
      <sz val="10"/>
      <color indexed="8"/>
      <name val="Times New Roman"/>
      <charset val="204"/>
    </font>
    <font>
      <b/>
      <sz val="18"/>
      <name val="宋体"/>
      <charset val="134"/>
    </font>
    <font>
      <b/>
      <sz val="19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20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20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/>
    </xf>
    <xf numFmtId="176" fontId="0" fillId="0" borderId="0" xfId="0" applyNumberFormat="1" applyFill="1" applyBorder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1"/>
    </xf>
    <xf numFmtId="176" fontId="4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/>
    </xf>
    <xf numFmtId="41" fontId="6" fillId="0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/>
    </xf>
    <xf numFmtId="41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176" fontId="8" fillId="0" borderId="1" xfId="0" applyNumberFormat="1" applyFont="1" applyFill="1" applyBorder="1" applyAlignment="1">
      <alignment horizontal="right" vertical="center" shrinkToFit="1"/>
    </xf>
    <xf numFmtId="41" fontId="9" fillId="0" borderId="1" xfId="0" applyNumberFormat="1" applyFont="1" applyFill="1" applyBorder="1" applyAlignment="1">
      <alignment horizontal="left" vertical="center"/>
    </xf>
    <xf numFmtId="41" fontId="9" fillId="0" borderId="1" xfId="0" applyNumberFormat="1" applyFont="1" applyFill="1" applyBorder="1" applyAlignment="1">
      <alignment horizontal="left" vertical="center" wrapText="1"/>
    </xf>
    <xf numFmtId="41" fontId="6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zoomScale="90" zoomScaleNormal="90" workbookViewId="0">
      <selection activeCell="G13" sqref="G13"/>
    </sheetView>
  </sheetViews>
  <sheetFormatPr defaultColWidth="9" defaultRowHeight="12.75" outlineLevelCol="6"/>
  <cols>
    <col min="1" max="1" width="46.3333333333333" customWidth="1"/>
    <col min="2" max="5" width="19.3333333333333" customWidth="1"/>
    <col min="6" max="6" width="19.3333333333333" style="1" customWidth="1"/>
    <col min="7" max="7" width="10.3333333333333" customWidth="1"/>
    <col min="8" max="8" width="14.8333333333333" customWidth="1"/>
  </cols>
  <sheetData>
    <row r="1" ht="29.25" customHeight="1" spans="1:7">
      <c r="A1" s="2" t="s">
        <v>0</v>
      </c>
      <c r="B1" s="2"/>
      <c r="C1" s="2"/>
      <c r="D1" s="2"/>
      <c r="E1" s="2"/>
      <c r="F1" s="2"/>
      <c r="G1" s="3"/>
    </row>
    <row r="2" ht="16.5" customHeight="1" spans="1:7">
      <c r="A2" s="4" t="s">
        <v>1</v>
      </c>
      <c r="B2" s="4"/>
      <c r="C2" s="4"/>
      <c r="D2" s="4"/>
      <c r="E2" s="4"/>
      <c r="F2" s="4"/>
      <c r="G2" s="5"/>
    </row>
    <row r="3" ht="29.7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 t="s">
        <v>7</v>
      </c>
    </row>
    <row r="4" ht="24" customHeight="1" spans="1:7">
      <c r="A4" s="10" t="s">
        <v>8</v>
      </c>
      <c r="B4" s="11">
        <f>SUM(B5:B12)</f>
        <v>70000</v>
      </c>
      <c r="C4" s="11">
        <f>SUM(C5:C12)</f>
        <v>75286</v>
      </c>
      <c r="D4" s="11">
        <f>SUM(D5:D12)</f>
        <v>80045</v>
      </c>
      <c r="E4" s="12">
        <f>D4/C4</f>
        <v>1.06321228382435</v>
      </c>
      <c r="F4" s="12">
        <v>-0.4601</v>
      </c>
    </row>
    <row r="5" ht="24" customHeight="1" spans="1:7">
      <c r="A5" s="13" t="s">
        <v>9</v>
      </c>
      <c r="B5" s="14">
        <v>32000</v>
      </c>
      <c r="C5" s="15">
        <v>22973</v>
      </c>
      <c r="D5" s="14">
        <v>23916</v>
      </c>
      <c r="E5" s="16">
        <f t="shared" ref="E5:E22" si="0">D5/C5</f>
        <v>1.04104818700213</v>
      </c>
      <c r="F5" s="12">
        <v>-0.064</v>
      </c>
    </row>
    <row r="6" ht="24" customHeight="1" spans="1:7">
      <c r="A6" s="13" t="s">
        <v>10</v>
      </c>
      <c r="B6" s="14">
        <v>21100</v>
      </c>
      <c r="C6" s="15">
        <v>13218</v>
      </c>
      <c r="D6" s="14">
        <v>13597</v>
      </c>
      <c r="E6" s="16">
        <f t="shared" si="0"/>
        <v>1.02867302163716</v>
      </c>
      <c r="F6" s="12">
        <v>0.011</v>
      </c>
    </row>
    <row r="7" ht="24" customHeight="1" spans="1:7">
      <c r="A7" s="13" t="s">
        <v>11</v>
      </c>
      <c r="B7" s="14">
        <v>8500</v>
      </c>
      <c r="C7" s="15">
        <v>5238</v>
      </c>
      <c r="D7" s="14">
        <v>5719</v>
      </c>
      <c r="E7" s="16">
        <f t="shared" si="0"/>
        <v>1.09182894234441</v>
      </c>
      <c r="F7" s="12">
        <v>0.163</v>
      </c>
    </row>
    <row r="8" ht="24" customHeight="1" spans="1:7">
      <c r="A8" s="13" t="s">
        <v>12</v>
      </c>
      <c r="B8" s="14">
        <v>6500</v>
      </c>
      <c r="C8" s="15">
        <v>7597</v>
      </c>
      <c r="D8" s="14">
        <v>10339</v>
      </c>
      <c r="E8" s="16">
        <f t="shared" si="0"/>
        <v>1.36093194682111</v>
      </c>
      <c r="F8" s="12">
        <v>-0.166</v>
      </c>
    </row>
    <row r="9" ht="24" customHeight="1" spans="1:7">
      <c r="A9" s="13" t="s">
        <v>13</v>
      </c>
      <c r="B9" s="14">
        <v>300</v>
      </c>
      <c r="C9" s="15">
        <v>84</v>
      </c>
      <c r="D9" s="14">
        <v>89</v>
      </c>
      <c r="E9" s="16">
        <f t="shared" si="0"/>
        <v>1.05952380952381</v>
      </c>
      <c r="F9" s="12">
        <v>0.645</v>
      </c>
    </row>
    <row r="10" ht="24" customHeight="1" spans="1:7">
      <c r="A10" s="13" t="s">
        <v>14</v>
      </c>
      <c r="B10" s="14">
        <v>0</v>
      </c>
      <c r="C10" s="15">
        <v>22976</v>
      </c>
      <c r="D10" s="14">
        <v>22976</v>
      </c>
      <c r="E10" s="16">
        <f t="shared" si="0"/>
        <v>1</v>
      </c>
      <c r="F10" s="12">
        <v>-21.221</v>
      </c>
    </row>
    <row r="11" ht="24" customHeight="1" spans="1:7">
      <c r="A11" s="13" t="s">
        <v>15</v>
      </c>
      <c r="B11" s="14">
        <v>1600</v>
      </c>
      <c r="C11" s="15">
        <v>3199</v>
      </c>
      <c r="D11" s="14">
        <v>3408</v>
      </c>
      <c r="E11" s="16">
        <f t="shared" si="0"/>
        <v>1.06533291653642</v>
      </c>
      <c r="F11" s="12">
        <v>-1.145</v>
      </c>
    </row>
    <row r="12" ht="24" customHeight="1" spans="1:7">
      <c r="A12" s="13" t="s">
        <v>16</v>
      </c>
      <c r="B12" s="17">
        <v>0</v>
      </c>
      <c r="C12" s="17">
        <v>1</v>
      </c>
      <c r="D12" s="18">
        <v>1</v>
      </c>
      <c r="E12" s="16">
        <f t="shared" si="0"/>
        <v>1</v>
      </c>
      <c r="F12" s="12">
        <v>0</v>
      </c>
    </row>
    <row r="13" ht="24" customHeight="1" spans="1:7">
      <c r="A13" s="10" t="s">
        <v>17</v>
      </c>
      <c r="B13" s="19">
        <f>SUM(B14:B21)</f>
        <v>10000</v>
      </c>
      <c r="C13" s="19">
        <f>SUM(C14:C21)</f>
        <v>20801</v>
      </c>
      <c r="D13" s="19">
        <f>SUM(D14:D21)</f>
        <v>21633</v>
      </c>
      <c r="E13" s="12">
        <f t="shared" si="0"/>
        <v>1.03999807701553</v>
      </c>
      <c r="F13" s="12">
        <v>-0.486</v>
      </c>
    </row>
    <row r="14" ht="24" customHeight="1" spans="1:7">
      <c r="A14" s="13" t="s">
        <v>18</v>
      </c>
      <c r="B14" s="15">
        <v>1300</v>
      </c>
      <c r="C14" s="15">
        <v>1445</v>
      </c>
      <c r="D14" s="15">
        <v>1452</v>
      </c>
      <c r="E14" s="16">
        <f t="shared" si="0"/>
        <v>1.00484429065744</v>
      </c>
      <c r="F14" s="12">
        <v>0.07</v>
      </c>
    </row>
    <row r="15" ht="24" customHeight="1" spans="1:7">
      <c r="A15" s="13" t="s">
        <v>19</v>
      </c>
      <c r="B15" s="15">
        <v>1400</v>
      </c>
      <c r="C15" s="15">
        <v>2174</v>
      </c>
      <c r="D15" s="15">
        <v>2376</v>
      </c>
      <c r="E15" s="16">
        <f t="shared" si="0"/>
        <v>1.09291628334867</v>
      </c>
      <c r="F15" s="12">
        <v>-0.052</v>
      </c>
    </row>
    <row r="16" ht="24" customHeight="1" spans="1:7">
      <c r="A16" s="13" t="s">
        <v>20</v>
      </c>
      <c r="B16" s="15">
        <v>100</v>
      </c>
      <c r="C16" s="15">
        <v>257</v>
      </c>
      <c r="D16" s="15">
        <v>315</v>
      </c>
      <c r="E16" s="16">
        <f t="shared" si="0"/>
        <v>1.22568093385214</v>
      </c>
      <c r="F16" s="12">
        <v>-0.853</v>
      </c>
    </row>
    <row r="17" ht="24" customHeight="1" spans="1:6">
      <c r="A17" s="13" t="s">
        <v>21</v>
      </c>
      <c r="B17" s="15">
        <v>200</v>
      </c>
      <c r="C17" s="15" t="s">
        <v>22</v>
      </c>
      <c r="D17" s="15">
        <v>0</v>
      </c>
      <c r="E17" s="16" t="s">
        <v>22</v>
      </c>
      <c r="F17" s="12">
        <v>1</v>
      </c>
    </row>
    <row r="18" ht="24" customHeight="1" spans="1:6">
      <c r="A18" s="13" t="s">
        <v>23</v>
      </c>
      <c r="B18" s="15">
        <v>7000</v>
      </c>
      <c r="C18" s="15">
        <v>16780</v>
      </c>
      <c r="D18" s="15">
        <v>17264</v>
      </c>
      <c r="E18" s="16">
        <f t="shared" si="0"/>
        <v>1.02884386174017</v>
      </c>
      <c r="F18" s="12">
        <v>-0.713</v>
      </c>
    </row>
    <row r="19" ht="24" customHeight="1" spans="1:6">
      <c r="A19" s="13" t="s">
        <v>24</v>
      </c>
      <c r="B19" s="15" t="s">
        <v>22</v>
      </c>
      <c r="C19" s="15" t="s">
        <v>22</v>
      </c>
      <c r="D19" s="15" t="s">
        <v>22</v>
      </c>
      <c r="E19" s="16" t="s">
        <v>22</v>
      </c>
      <c r="F19" s="12" t="s">
        <v>22</v>
      </c>
    </row>
    <row r="20" ht="24" customHeight="1" spans="1:6">
      <c r="A20" s="13" t="s">
        <v>25</v>
      </c>
      <c r="B20" s="15" t="s">
        <v>22</v>
      </c>
      <c r="C20" s="15">
        <v>145</v>
      </c>
      <c r="D20" s="15">
        <v>226</v>
      </c>
      <c r="E20" s="16">
        <f t="shared" si="0"/>
        <v>1.55862068965517</v>
      </c>
      <c r="F20" s="12">
        <v>0.058</v>
      </c>
    </row>
    <row r="21" ht="24" customHeight="1" spans="1:6">
      <c r="A21" s="13" t="s">
        <v>26</v>
      </c>
      <c r="B21" s="15" t="s">
        <v>22</v>
      </c>
      <c r="C21" s="15">
        <v>0</v>
      </c>
      <c r="D21" s="15">
        <v>0</v>
      </c>
      <c r="E21" s="16" t="s">
        <v>22</v>
      </c>
      <c r="F21" s="12">
        <v>1</v>
      </c>
    </row>
    <row r="22" ht="24" customHeight="1" spans="1:6">
      <c r="A22" s="20" t="s">
        <v>27</v>
      </c>
      <c r="B22" s="19">
        <f>B13+B4</f>
        <v>80000</v>
      </c>
      <c r="C22" s="19">
        <f>C13+C4</f>
        <v>96087</v>
      </c>
      <c r="D22" s="19">
        <f>D13+D4</f>
        <v>101678</v>
      </c>
      <c r="E22" s="12">
        <f t="shared" si="0"/>
        <v>1.05818685149916</v>
      </c>
      <c r="F22" s="12">
        <v>-0.466</v>
      </c>
    </row>
  </sheetData>
  <protectedRanges>
    <protectedRange sqref="C5:C6" name="区域1"/>
    <protectedRange sqref="C7:C8" name="区域1_1"/>
    <protectedRange sqref="C9:C11" name="区域1_2"/>
    <protectedRange sqref="C12" name="区域1_3"/>
    <protectedRange sqref="C14:C16" name="区域1_4"/>
    <protectedRange sqref="C18:C21" name="区域1_5"/>
  </protectedRanges>
  <mergeCells count="2">
    <mergeCell ref="A1:F1"/>
    <mergeCell ref="A2:F2"/>
  </mergeCells>
  <pageMargins left="0.699305555555556" right="0.699305555555556" top="0.75" bottom="0.75" header="0.3" footer="0.3"/>
  <pageSetup paperSize="9" scale="6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  <arrUserId title="区域1_3" rangeCreator="" othersAccessPermission="edit"/>
    <arrUserId title="区域1_4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曾鹏</dc:creator>
  <cp:lastModifiedBy>郭凌竹</cp:lastModifiedBy>
  <dcterms:created xsi:type="dcterms:W3CDTF">2020-08-25T07:06:00Z</dcterms:created>
  <dcterms:modified xsi:type="dcterms:W3CDTF">2026-08-11T03:55:01Z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7CF6DC05B4AF4D8B8F14A331CDEC5434_12</vt:lpwstr>
  </property>
  <property fmtid="{D5CDD505-2E9C-101B-9397-08002B2CF9AE}" pid="4" name="CalculationRule">
    <vt:i4>0</vt:i4>
  </property>
</Properties>
</file>